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5480" windowHeight="7605" activeTab="0"/>
  </bookViews>
  <sheets>
    <sheet name="TENDER 2023 " sheetId="1" r:id="rId1"/>
  </sheets>
  <definedNames>
    <definedName name="_xlnm.Print_Area" localSheetId="0">'TENDER 2023 '!$A$1:$H$65</definedName>
  </definedNames>
  <calcPr fullCalcOnLoad="1"/>
</workbook>
</file>

<file path=xl/sharedStrings.xml><?xml version="1.0" encoding="utf-8"?>
<sst xmlns="http://schemas.openxmlformats.org/spreadsheetml/2006/main" count="114" uniqueCount="85">
  <si>
    <t>Jed. mjere</t>
  </si>
  <si>
    <t>kg</t>
  </si>
  <si>
    <t>RB</t>
  </si>
  <si>
    <t>1.</t>
  </si>
  <si>
    <t>2.</t>
  </si>
  <si>
    <t>3.</t>
  </si>
  <si>
    <t>4.</t>
  </si>
  <si>
    <t>5.</t>
  </si>
  <si>
    <t>6.</t>
  </si>
  <si>
    <t>lit</t>
  </si>
  <si>
    <t>kom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</si>
  <si>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</si>
  <si>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</si>
  <si>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</si>
  <si>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</si>
  <si>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</si>
  <si>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</si>
  <si>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</si>
  <si>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</si>
  <si>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</si>
  <si>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</si>
  <si>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</si>
  <si>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</si>
  <si>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</si>
  <si>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</si>
  <si>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</si>
  <si>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</si>
  <si>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</si>
  <si>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</si>
  <si>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</si>
  <si>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</si>
  <si>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</si>
  <si>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</si>
  <si>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</si>
  <si>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</si>
  <si>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OPIS STAVKE</t>
  </si>
  <si>
    <t>pasta s abrazivnim sredstvom za pranje ruku 500 g</t>
  </si>
  <si>
    <t>sprej za suzbijanje svih vrsta insekata  - 400 ml</t>
  </si>
  <si>
    <t>tekući deterdžent za sistemsko strojno pranje rublja sa enzimima u velikim praonicama, primjena u koncetriranom obliku isključivo putem automatskog doziranog uređaja, &gt;30% neionske površinsko aktivne tvari; enzimi, optička bjelila, pakiranje 60 kg</t>
  </si>
  <si>
    <t xml:space="preserve">tabletirana sol za perilice posuđa u velikim kuhinjama, 99% natrijev klorid 
pakiranje 25/1 </t>
  </si>
  <si>
    <t>tablete za pisoar od 200 gr. do 1.000 gr</t>
  </si>
  <si>
    <t>31.</t>
  </si>
  <si>
    <t>PROIZVODI ZA ČIŠĆENJE</t>
  </si>
  <si>
    <t xml:space="preserve">omekšivač rublja - &lt;5% kationske površinsko aktivne tvari, industrijsko pakiranje od 20 do 50 kg </t>
  </si>
  <si>
    <t xml:space="preserve">univerzalno sredstvo za pranje poda  - 5-15% fosfati
&lt;5% anionske površinsko aktivne tvari, neionske površinsko aktivne tvari, sapun
5 L </t>
  </si>
  <si>
    <t xml:space="preserve">tekući alkalni deterdžent za sistemsko strojno pranje rublja u velikim praonicama, primjena u koncetriranom obliku isključivo putem automatskog doziranog uređaja, 25% natrijev hidroksid 5-15% polikarboksilati, &lt;5% fosfonati; pakiranje 60 kg </t>
  </si>
  <si>
    <t xml:space="preserve">tekuće kiselo sredstvo za bijeljenje i dezinfekciju rublja u velikim praonicama, primjena u koncetriranom obliku isključivo putem automatskog doziranog uređaja, vodikov peroksid 35%; pakiranje 60 kg </t>
  </si>
  <si>
    <t>tekuće kiselo sredstvo za neutralizaciju i oplemenjivanje rublja u velikim praonicama, primjena u koncetriranom obliku isključivo putem automatskog doziranog uređaja, octena kiselina; 5-15% kationske površinsko aktivne tvari; miris; pakiranje 60 kg</t>
  </si>
  <si>
    <t xml:space="preserve">praškasti deterdžent za strojno pranje rublja na temperaturama do 95 oC, izbjeljivači na bazi kisika, zeoliti; 5-15% anionske površinski aktivne tvari, &lt;5% neionske površinski aktivne tvari, sapun, fosfonati,polikarboksilati
enzimi, optička bjelila, miris;
 pakiranje 10 kg </t>
  </si>
  <si>
    <t xml:space="preserve">tekuće sredstvo za bijeljenje rublja - pakiranje po 1 L </t>
  </si>
  <si>
    <t xml:space="preserve">voda demineralizirana, za parna glačala - pakiranje po 5 L </t>
  </si>
  <si>
    <t>tekućina za odštopavanje odvodnih cijevi - 15% natrijev hidroksid - pakiranje po 1 L</t>
  </si>
  <si>
    <t>solna kiselina - pakiranje po 1 L</t>
  </si>
  <si>
    <r>
      <t>tekuće sredstvo za čišćenje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sanitarnih površina (za svakodnevno pranje umivaonika, WC školjki i pisoara, keramičkih pločica) -&lt;5%fosforne kiseline, 5-15%neionskih površinskih aktivnih tvari, &lt;5%anionskih površinskih aktivnih tvari, pH 2-3,
pakiranje po 1 L  </t>
    </r>
  </si>
  <si>
    <t xml:space="preserve">sredstvo za čišćenje staklenih površina, prozirno, s pumpicom za raspršivanje, &lt;5% anionske površinsko aktivne tvari   -  750 ml </t>
  </si>
  <si>
    <t xml:space="preserve">tekući deterdžent za strojno pranje posuđa i pribora za jelo u velikim kuhinjama, 5-15% polikarboksilati, &lt;5% fosfonati, natrijev hidroksid - pakiranje po 5 L </t>
  </si>
  <si>
    <t xml:space="preserve">tekući deterdžent za ručno pranje posuđa, 5-15% anionske površinsko aktivne tvari , &lt;5% neionske površinsko aktivne tvari, amfoterne površinsko aktivne tvari - pakiranje po 1 L </t>
  </si>
  <si>
    <t xml:space="preserve">tekuće sredstvo za otapanje vodenog kamenca i dezinfekciju, &lt;5% anionske površinsko aktivne tvari, neionske površinsko aktivne tvari, 0,12% glioksal ; 0,075% gluteraldehid  - 750 ml </t>
  </si>
  <si>
    <t xml:space="preserve">tekući sapun za ruke sa dezificijensom, &gt;10% površinski aktivnih tvari; dezinficijens 2-fenoksietanol 1% - pakiranje po 5 L </t>
  </si>
  <si>
    <t>alkoholno sredstvo za dezinfekciju ruku, izopropanol, denaturirani alkohol, min &lt;5% amfoterne površinski aktivne tvari, kationski površinski aktivne tvari; namjenjeno za dezinfekciju opranih ruku u svim granama prehrambene industrije, velikim kuhinjama itd., pakiranje po 5 L</t>
  </si>
  <si>
    <t xml:space="preserve">tekuće sredstvo za uklanjanje zapečenih masnoća, 13,5% natrijev hidroksid, &lt;5% neionske površinsko aktivne tvari, fosfati, 750 ml </t>
  </si>
  <si>
    <t>tekuće sredstvo za čišćenje rostfraja, 5-15% neionske površinsko aktivne tvari
- pakiranje po 5 L</t>
  </si>
  <si>
    <t xml:space="preserve">tekuće abrazivno sredstvo za čišćenje, &lt;5% anionske površinsko aktivne tvari, neionske površinsko aktivne tvari, fosfati, sapun
-pakiranje po  1 L </t>
  </si>
  <si>
    <t>abrazivno sredstvo za čišćenje, &lt;5% anionske površinsko aktivne tvari, fosfati
- praškasto  500 g</t>
  </si>
  <si>
    <t>sredstvo za ispiranje posuđa i pribora za jelo u stroju za pranje posuđa u velikim kuhinjama, 5-15% neionske površinski aktivne tvari; limunska kiselina
pakiranje po 5 L</t>
  </si>
  <si>
    <t>sredstvo za čišćenje kamenca parnokonvekcijske peći, 5-15% neionske površinski aktivne tvari;  limunska kiselina
 5/1</t>
  </si>
  <si>
    <t>sredstvo za dezinfekciju hladnjaka, 15-30% neionske površinsko aktivne tvari; miris,
4,9% benzalkonijev klorid
 5/1</t>
  </si>
  <si>
    <t>sredstvo za čišćenje parnokonvekcijske peći, 13,5% natrijev hidroksid, &lt;5% neionske površinsko aktivne tvari; fosfati
 5/1</t>
  </si>
  <si>
    <t xml:space="preserve">Praškasto sredstvo za dezinfekciju i opću sanitaciju na osnovi aktivnog klora, 99-100% natrijev diklorizocijanurat dihidrat
1 kg </t>
  </si>
  <si>
    <t xml:space="preserve"> procjena potrebne količine za 2023. godinu</t>
  </si>
  <si>
    <t>cijena u EUR-u bez PDV-a</t>
  </si>
  <si>
    <t>ukupna vrijednost stavke u EUR-u bez PDV-a</t>
  </si>
  <si>
    <t>ukupna vrijednost stavke u EUR-u sa PDV-om</t>
  </si>
  <si>
    <t>stopa PDV-a</t>
  </si>
  <si>
    <t xml:space="preserve">UPISATI CIJENE PO JEDINICI MJERE. </t>
  </si>
  <si>
    <t>U CIJENU PONUDE BEZ I SA POREZOM NA DODANU VRIJEDNOST URAČUNATI SU SVI TROŠKOVI I POPUSTI .</t>
  </si>
  <si>
    <t>Jedinična cijena svake stavke Troškovnika smije biti iskazana s najviše dvije (2) decimale.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</si>
  <si>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</si>
  <si>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</si>
  <si>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</si>
  <si>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</si>
  <si>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</si>
  <si>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CIJENA PONUDE BEZ PDV-a (upisuje se brojkama za RB 1 - 31) ________________________€</t>
  </si>
  <si>
    <t>CIJENA PONUDE SA PDV-om (upisuje se brojkama za RB 1 - 31) _________________________€</t>
  </si>
  <si>
    <t>Prilog 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</si>
</sst>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0.0"/>
    <numFmt numFmtId="169" formatCode="#,##0.000"/>
    <numFmt numFmtId="170" formatCode="#,##0.0000"/>
    <numFmt numFmtId="171" formatCode="0.000%"/>
    <numFmt numFmtId="172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/>
      <protection/>
    </xf>
    <xf numFmtId="0" fontId="50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50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4" fontId="54" fillId="0" borderId="0" xfId="0" applyNumberFormat="1" applyFont="1" applyAlignment="1">
      <alignment/>
    </xf>
    <xf numFmtId="4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4" fontId="50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Normalno 3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6"/>
  <sheetViews>
    <sheetView tabSelected="1" zoomScale="90" zoomScaleNormal="90" zoomScalePageLayoutView="80" workbookViewId="0" topLeftCell="A1">
      <selection activeCell="F2" sqref="F2"/>
    </sheetView>
  </sheetViews>
  <sheetFormatPr defaultColWidth="14.28125" defaultRowHeight="15"/>
  <cols>
    <col min="1" max="1" width="5.28125" style="0" customWidth="1"/>
    <col min="2" max="2" width="56.00390625" style="0" customWidth="1"/>
    <col min="3" max="3" width="8.28125" style="8" customWidth="1"/>
    <col min="4" max="4" width="13.28125" style="9" customWidth="1"/>
    <col min="5" max="5" width="11.8515625" style="0" customWidth="1"/>
    <col min="6" max="7" width="15.140625" style="0" customWidth="1"/>
    <col min="8" max="8" width="14.421875" style="0" customWidth="1"/>
  </cols>
  <sheetData>
    <row r="1" ht="28.5" customHeight="1">
      <c r="D1" s="19"/>
    </row>
    <row r="2" spans="2:6" ht="23.25" customHeight="1">
      <c r="B2" s="20" t="s">
        <v>42</v>
      </c>
      <c r="F2" t="s">
        <v>84</v>
      </c>
    </row>
    <row r="3" spans="1:8" ht="93" customHeight="1">
      <c r="A3" s="21" t="s">
        <v>2</v>
      </c>
      <c r="B3" s="21" t="s">
        <v>35</v>
      </c>
      <c r="C3" s="22" t="s">
        <v>0</v>
      </c>
      <c r="D3" s="10" t="s">
        <v>69</v>
      </c>
      <c r="E3" s="27" t="s">
        <v>70</v>
      </c>
      <c r="F3" s="27" t="s">
        <v>71</v>
      </c>
      <c r="G3" s="27" t="s">
        <v>73</v>
      </c>
      <c r="H3" s="27" t="s">
        <v>72</v>
      </c>
    </row>
    <row r="4" spans="1:9" ht="48.75" customHeight="1">
      <c r="A4" s="18" t="s">
        <v>3</v>
      </c>
      <c r="B4" s="3" t="s">
        <v>43</v>
      </c>
      <c r="C4" s="11" t="s">
        <v>1</v>
      </c>
      <c r="D4" s="12">
        <v>1100</v>
      </c>
      <c r="E4" s="29"/>
      <c r="F4" s="28">
        <f>D4*E4</f>
        <v>0</v>
      </c>
      <c r="G4" s="28"/>
      <c r="H4" s="29">
        <f>F4*1.25</f>
        <v>0</v>
      </c>
      <c r="I4" s="33"/>
    </row>
    <row r="5" spans="1:9" ht="81" customHeight="1">
      <c r="A5" s="18" t="s">
        <v>4</v>
      </c>
      <c r="B5" s="2" t="s">
        <v>44</v>
      </c>
      <c r="C5" s="11" t="s">
        <v>9</v>
      </c>
      <c r="D5" s="12">
        <v>2750</v>
      </c>
      <c r="E5" s="29"/>
      <c r="F5" s="28">
        <f aca="true" t="shared" si="0" ref="F5:F34">D5*E5</f>
        <v>0</v>
      </c>
      <c r="G5" s="28"/>
      <c r="H5" s="29">
        <f aca="true" t="shared" si="1" ref="H5:H34">F5*1.25</f>
        <v>0</v>
      </c>
      <c r="I5" s="33"/>
    </row>
    <row r="6" spans="1:9" ht="108" customHeight="1">
      <c r="A6" s="18" t="s">
        <v>5</v>
      </c>
      <c r="B6" s="4" t="s">
        <v>38</v>
      </c>
      <c r="C6" s="11" t="s">
        <v>1</v>
      </c>
      <c r="D6" s="12">
        <v>1200</v>
      </c>
      <c r="E6" s="29"/>
      <c r="F6" s="28">
        <f t="shared" si="0"/>
        <v>0</v>
      </c>
      <c r="G6" s="28"/>
      <c r="H6" s="29">
        <f t="shared" si="1"/>
        <v>0</v>
      </c>
      <c r="I6" s="33"/>
    </row>
    <row r="7" spans="1:9" ht="109.5" customHeight="1">
      <c r="A7" s="18" t="s">
        <v>6</v>
      </c>
      <c r="B7" s="3" t="s">
        <v>45</v>
      </c>
      <c r="C7" s="11" t="s">
        <v>1</v>
      </c>
      <c r="D7" s="12">
        <v>1200</v>
      </c>
      <c r="E7" s="29"/>
      <c r="F7" s="28">
        <f t="shared" si="0"/>
        <v>0</v>
      </c>
      <c r="G7" s="28"/>
      <c r="H7" s="29">
        <f t="shared" si="1"/>
        <v>0</v>
      </c>
      <c r="I7" s="33"/>
    </row>
    <row r="8" spans="1:9" ht="81.75" customHeight="1">
      <c r="A8" s="18" t="s">
        <v>7</v>
      </c>
      <c r="B8" s="3" t="s">
        <v>46</v>
      </c>
      <c r="C8" s="11" t="s">
        <v>1</v>
      </c>
      <c r="D8" s="12">
        <v>360</v>
      </c>
      <c r="E8" s="29"/>
      <c r="F8" s="28">
        <f t="shared" si="0"/>
        <v>0</v>
      </c>
      <c r="G8" s="28"/>
      <c r="H8" s="29">
        <f>F8*1.13</f>
        <v>0</v>
      </c>
      <c r="I8" s="33"/>
    </row>
    <row r="9" spans="1:9" ht="108" customHeight="1">
      <c r="A9" s="18" t="s">
        <v>8</v>
      </c>
      <c r="B9" s="3" t="s">
        <v>47</v>
      </c>
      <c r="C9" s="11" t="s">
        <v>1</v>
      </c>
      <c r="D9" s="12">
        <v>540</v>
      </c>
      <c r="E9" s="29"/>
      <c r="F9" s="28">
        <f t="shared" si="0"/>
        <v>0</v>
      </c>
      <c r="G9" s="28"/>
      <c r="H9" s="29">
        <f t="shared" si="1"/>
        <v>0</v>
      </c>
      <c r="I9" s="33"/>
    </row>
    <row r="10" spans="1:9" ht="123" customHeight="1">
      <c r="A10" s="18" t="s">
        <v>11</v>
      </c>
      <c r="B10" s="5" t="s">
        <v>48</v>
      </c>
      <c r="C10" s="13" t="s">
        <v>1</v>
      </c>
      <c r="D10" s="14">
        <v>300</v>
      </c>
      <c r="E10" s="29"/>
      <c r="F10" s="28">
        <f t="shared" si="0"/>
        <v>0</v>
      </c>
      <c r="G10" s="28"/>
      <c r="H10" s="29">
        <f t="shared" si="1"/>
        <v>0</v>
      </c>
      <c r="I10" s="33"/>
    </row>
    <row r="11" spans="1:9" ht="32.25" customHeight="1">
      <c r="A11" s="18" t="s">
        <v>12</v>
      </c>
      <c r="B11" s="5" t="s">
        <v>49</v>
      </c>
      <c r="C11" s="13" t="s">
        <v>9</v>
      </c>
      <c r="D11" s="14">
        <v>84</v>
      </c>
      <c r="E11" s="29"/>
      <c r="F11" s="28">
        <f t="shared" si="0"/>
        <v>0</v>
      </c>
      <c r="G11" s="28"/>
      <c r="H11" s="29">
        <f t="shared" si="1"/>
        <v>0</v>
      </c>
      <c r="I11" s="33"/>
    </row>
    <row r="12" spans="1:9" ht="36" customHeight="1">
      <c r="A12" s="18" t="s">
        <v>13</v>
      </c>
      <c r="B12" s="5" t="s">
        <v>50</v>
      </c>
      <c r="C12" s="13" t="s">
        <v>9</v>
      </c>
      <c r="D12" s="14">
        <v>10</v>
      </c>
      <c r="E12" s="29"/>
      <c r="F12" s="28">
        <f t="shared" si="0"/>
        <v>0</v>
      </c>
      <c r="G12" s="28"/>
      <c r="H12" s="29">
        <f t="shared" si="1"/>
        <v>0</v>
      </c>
      <c r="I12" s="33"/>
    </row>
    <row r="13" spans="1:9" ht="45" customHeight="1">
      <c r="A13" s="18" t="s">
        <v>14</v>
      </c>
      <c r="B13" s="2" t="s">
        <v>51</v>
      </c>
      <c r="C13" s="15" t="s">
        <v>9</v>
      </c>
      <c r="D13" s="16">
        <v>15</v>
      </c>
      <c r="E13" s="29"/>
      <c r="F13" s="28">
        <f t="shared" si="0"/>
        <v>0</v>
      </c>
      <c r="G13" s="28"/>
      <c r="H13" s="29">
        <f t="shared" si="1"/>
        <v>0</v>
      </c>
      <c r="I13" s="33"/>
    </row>
    <row r="14" spans="1:9" ht="27.75" customHeight="1">
      <c r="A14" s="18" t="s">
        <v>15</v>
      </c>
      <c r="B14" s="6" t="s">
        <v>52</v>
      </c>
      <c r="C14" s="13" t="s">
        <v>9</v>
      </c>
      <c r="D14" s="14">
        <v>100</v>
      </c>
      <c r="E14" s="29"/>
      <c r="F14" s="28">
        <f t="shared" si="0"/>
        <v>0</v>
      </c>
      <c r="G14" s="28"/>
      <c r="H14" s="29">
        <f t="shared" si="1"/>
        <v>0</v>
      </c>
      <c r="I14" s="33"/>
    </row>
    <row r="15" spans="1:9" ht="114.75" customHeight="1">
      <c r="A15" s="18" t="s">
        <v>16</v>
      </c>
      <c r="B15" s="5" t="s">
        <v>53</v>
      </c>
      <c r="C15" s="13" t="s">
        <v>9</v>
      </c>
      <c r="D15" s="14">
        <v>2200</v>
      </c>
      <c r="E15" s="29"/>
      <c r="F15" s="28">
        <f t="shared" si="0"/>
        <v>0</v>
      </c>
      <c r="G15" s="28"/>
      <c r="H15" s="29">
        <f>F15*1.13</f>
        <v>0</v>
      </c>
      <c r="I15" s="33"/>
    </row>
    <row r="16" spans="1:9" ht="60.75" customHeight="1">
      <c r="A16" s="18" t="s">
        <v>17</v>
      </c>
      <c r="B16" s="5" t="s">
        <v>54</v>
      </c>
      <c r="C16" s="13" t="s">
        <v>10</v>
      </c>
      <c r="D16" s="14">
        <v>750</v>
      </c>
      <c r="E16" s="29"/>
      <c r="F16" s="28">
        <f t="shared" si="0"/>
        <v>0</v>
      </c>
      <c r="G16" s="28"/>
      <c r="H16" s="29">
        <f t="shared" si="1"/>
        <v>0</v>
      </c>
      <c r="I16" s="33"/>
    </row>
    <row r="17" spans="1:9" ht="69.75" customHeight="1">
      <c r="A17" s="18" t="s">
        <v>18</v>
      </c>
      <c r="B17" s="5" t="s">
        <v>55</v>
      </c>
      <c r="C17" s="13" t="s">
        <v>9</v>
      </c>
      <c r="D17" s="14">
        <v>165</v>
      </c>
      <c r="E17" s="29"/>
      <c r="F17" s="28">
        <f t="shared" si="0"/>
        <v>0</v>
      </c>
      <c r="G17" s="28"/>
      <c r="H17" s="29">
        <f>F17*1.13</f>
        <v>0</v>
      </c>
      <c r="I17" s="33"/>
    </row>
    <row r="18" spans="1:9" ht="77.25" customHeight="1">
      <c r="A18" s="18" t="s">
        <v>19</v>
      </c>
      <c r="B18" s="5" t="s">
        <v>56</v>
      </c>
      <c r="C18" s="13" t="s">
        <v>9</v>
      </c>
      <c r="D18" s="14">
        <v>1900</v>
      </c>
      <c r="E18" s="29"/>
      <c r="F18" s="28">
        <f t="shared" si="0"/>
        <v>0</v>
      </c>
      <c r="G18" s="28"/>
      <c r="H18" s="29">
        <f t="shared" si="1"/>
        <v>0</v>
      </c>
      <c r="I18" s="33"/>
    </row>
    <row r="19" spans="1:9" s="24" customFormat="1" ht="79.5" customHeight="1">
      <c r="A19" s="23" t="s">
        <v>20</v>
      </c>
      <c r="B19" s="5" t="s">
        <v>57</v>
      </c>
      <c r="C19" s="13" t="s">
        <v>10</v>
      </c>
      <c r="D19" s="14">
        <v>5</v>
      </c>
      <c r="E19" s="30"/>
      <c r="F19" s="28">
        <f t="shared" si="0"/>
        <v>0</v>
      </c>
      <c r="G19" s="28"/>
      <c r="H19" s="29">
        <f>F19*1.13</f>
        <v>0</v>
      </c>
      <c r="I19" s="33"/>
    </row>
    <row r="20" spans="1:9" ht="68.25" customHeight="1">
      <c r="A20" s="18" t="s">
        <v>21</v>
      </c>
      <c r="B20" s="7" t="s">
        <v>58</v>
      </c>
      <c r="C20" s="17" t="s">
        <v>9</v>
      </c>
      <c r="D20" s="17">
        <v>540</v>
      </c>
      <c r="E20" s="29"/>
      <c r="F20" s="28">
        <f t="shared" si="0"/>
        <v>0</v>
      </c>
      <c r="G20" s="28"/>
      <c r="H20" s="29">
        <f>F20*1.13</f>
        <v>0</v>
      </c>
      <c r="I20" s="33"/>
    </row>
    <row r="21" spans="1:9" s="8" customFormat="1" ht="113.25" customHeight="1">
      <c r="A21" s="23" t="s">
        <v>22</v>
      </c>
      <c r="B21" s="25" t="s">
        <v>59</v>
      </c>
      <c r="C21" s="17" t="s">
        <v>9</v>
      </c>
      <c r="D21" s="17">
        <v>200</v>
      </c>
      <c r="E21" s="31"/>
      <c r="F21" s="28">
        <f t="shared" si="0"/>
        <v>0</v>
      </c>
      <c r="G21" s="28"/>
      <c r="H21" s="29">
        <f>F21*1.13</f>
        <v>0</v>
      </c>
      <c r="I21" s="33"/>
    </row>
    <row r="22" spans="1:9" ht="34.5" customHeight="1">
      <c r="A22" s="18" t="s">
        <v>23</v>
      </c>
      <c r="B22" s="6" t="s">
        <v>36</v>
      </c>
      <c r="C22" s="13" t="s">
        <v>10</v>
      </c>
      <c r="D22" s="14">
        <v>2</v>
      </c>
      <c r="E22" s="29"/>
      <c r="F22" s="28">
        <f t="shared" si="0"/>
        <v>0</v>
      </c>
      <c r="G22" s="28"/>
      <c r="H22" s="29">
        <f t="shared" si="1"/>
        <v>0</v>
      </c>
      <c r="I22" s="33"/>
    </row>
    <row r="23" spans="1:9" ht="62.25" customHeight="1">
      <c r="A23" s="18" t="s">
        <v>24</v>
      </c>
      <c r="B23" s="5" t="s">
        <v>60</v>
      </c>
      <c r="C23" s="13" t="s">
        <v>10</v>
      </c>
      <c r="D23" s="14">
        <v>108</v>
      </c>
      <c r="E23" s="29"/>
      <c r="F23" s="28">
        <f t="shared" si="0"/>
        <v>0</v>
      </c>
      <c r="G23" s="28"/>
      <c r="H23" s="29">
        <f t="shared" si="1"/>
        <v>0</v>
      </c>
      <c r="I23" s="33"/>
    </row>
    <row r="24" spans="1:9" ht="67.5" customHeight="1">
      <c r="A24" s="18" t="s">
        <v>25</v>
      </c>
      <c r="B24" s="5" t="s">
        <v>61</v>
      </c>
      <c r="C24" s="13" t="s">
        <v>9</v>
      </c>
      <c r="D24" s="14">
        <v>10</v>
      </c>
      <c r="E24" s="29"/>
      <c r="F24" s="28">
        <f t="shared" si="0"/>
        <v>0</v>
      </c>
      <c r="G24" s="28"/>
      <c r="H24" s="29">
        <f>F24*1.13</f>
        <v>0</v>
      </c>
      <c r="I24" s="33"/>
    </row>
    <row r="25" spans="1:9" ht="81" customHeight="1">
      <c r="A25" s="18" t="s">
        <v>26</v>
      </c>
      <c r="B25" s="5" t="s">
        <v>62</v>
      </c>
      <c r="C25" s="13" t="s">
        <v>9</v>
      </c>
      <c r="D25" s="14">
        <v>60</v>
      </c>
      <c r="E25" s="29"/>
      <c r="F25" s="28">
        <f t="shared" si="0"/>
        <v>0</v>
      </c>
      <c r="G25" s="28"/>
      <c r="H25" s="29">
        <f t="shared" si="1"/>
        <v>0</v>
      </c>
      <c r="I25" s="33"/>
    </row>
    <row r="26" spans="1:9" ht="63" customHeight="1">
      <c r="A26" s="18" t="s">
        <v>27</v>
      </c>
      <c r="B26" s="5" t="s">
        <v>63</v>
      </c>
      <c r="C26" s="13" t="s">
        <v>10</v>
      </c>
      <c r="D26" s="14">
        <v>60</v>
      </c>
      <c r="E26" s="29"/>
      <c r="F26" s="28">
        <f t="shared" si="0"/>
        <v>0</v>
      </c>
      <c r="G26" s="28"/>
      <c r="H26" s="29">
        <f t="shared" si="1"/>
        <v>0</v>
      </c>
      <c r="I26" s="33"/>
    </row>
    <row r="27" spans="1:9" s="1" customFormat="1" ht="60" customHeight="1">
      <c r="A27" s="18" t="s">
        <v>28</v>
      </c>
      <c r="B27" s="5" t="s">
        <v>39</v>
      </c>
      <c r="C27" s="13" t="s">
        <v>1</v>
      </c>
      <c r="D27" s="14">
        <v>2000</v>
      </c>
      <c r="E27" s="32"/>
      <c r="F27" s="28">
        <f t="shared" si="0"/>
        <v>0</v>
      </c>
      <c r="G27" s="28"/>
      <c r="H27" s="29">
        <f t="shared" si="1"/>
        <v>0</v>
      </c>
      <c r="I27" s="33"/>
    </row>
    <row r="28" spans="1:9" ht="86.25" customHeight="1">
      <c r="A28" s="18" t="s">
        <v>29</v>
      </c>
      <c r="B28" s="5" t="s">
        <v>64</v>
      </c>
      <c r="C28" s="13" t="s">
        <v>9</v>
      </c>
      <c r="D28" s="14">
        <v>190</v>
      </c>
      <c r="E28" s="29"/>
      <c r="F28" s="28">
        <f t="shared" si="0"/>
        <v>0</v>
      </c>
      <c r="G28" s="28"/>
      <c r="H28" s="29">
        <f t="shared" si="1"/>
        <v>0</v>
      </c>
      <c r="I28" s="33"/>
    </row>
    <row r="29" spans="1:9" ht="77.25" customHeight="1">
      <c r="A29" s="18" t="s">
        <v>30</v>
      </c>
      <c r="B29" s="5" t="s">
        <v>65</v>
      </c>
      <c r="C29" s="13" t="s">
        <v>9</v>
      </c>
      <c r="D29" s="14">
        <v>10</v>
      </c>
      <c r="E29" s="29"/>
      <c r="F29" s="28">
        <f t="shared" si="0"/>
        <v>0</v>
      </c>
      <c r="G29" s="28"/>
      <c r="H29" s="29">
        <f t="shared" si="1"/>
        <v>0</v>
      </c>
      <c r="I29" s="33"/>
    </row>
    <row r="30" spans="1:9" s="8" customFormat="1" ht="81" customHeight="1">
      <c r="A30" s="23" t="s">
        <v>31</v>
      </c>
      <c r="B30" s="5" t="s">
        <v>66</v>
      </c>
      <c r="C30" s="13" t="s">
        <v>9</v>
      </c>
      <c r="D30" s="14">
        <v>10</v>
      </c>
      <c r="E30" s="31"/>
      <c r="F30" s="28">
        <f t="shared" si="0"/>
        <v>0</v>
      </c>
      <c r="G30" s="28"/>
      <c r="H30" s="29">
        <f>F30*1.13</f>
        <v>0</v>
      </c>
      <c r="I30" s="33"/>
    </row>
    <row r="31" spans="1:9" ht="69" customHeight="1">
      <c r="A31" s="18" t="s">
        <v>32</v>
      </c>
      <c r="B31" s="5" t="s">
        <v>67</v>
      </c>
      <c r="C31" s="13" t="s">
        <v>9</v>
      </c>
      <c r="D31" s="14">
        <v>30</v>
      </c>
      <c r="E31" s="29"/>
      <c r="F31" s="28">
        <f t="shared" si="0"/>
        <v>0</v>
      </c>
      <c r="G31" s="28"/>
      <c r="H31" s="29">
        <f t="shared" si="1"/>
        <v>0</v>
      </c>
      <c r="I31" s="33"/>
    </row>
    <row r="32" spans="1:9" s="8" customFormat="1" ht="76.5" customHeight="1">
      <c r="A32" s="23" t="s">
        <v>33</v>
      </c>
      <c r="B32" s="4" t="s">
        <v>68</v>
      </c>
      <c r="C32" s="13" t="s">
        <v>1</v>
      </c>
      <c r="D32" s="14">
        <v>70</v>
      </c>
      <c r="E32" s="31"/>
      <c r="F32" s="28">
        <f t="shared" si="0"/>
        <v>0</v>
      </c>
      <c r="G32" s="28"/>
      <c r="H32" s="29">
        <f>F32*1.13</f>
        <v>0</v>
      </c>
      <c r="I32" s="33"/>
    </row>
    <row r="33" spans="1:9" ht="48.75" customHeight="1">
      <c r="A33" s="18" t="s">
        <v>34</v>
      </c>
      <c r="B33" s="2" t="s">
        <v>37</v>
      </c>
      <c r="C33" s="13" t="s">
        <v>10</v>
      </c>
      <c r="D33" s="16">
        <v>30</v>
      </c>
      <c r="E33" s="29"/>
      <c r="F33" s="28">
        <f t="shared" si="0"/>
        <v>0</v>
      </c>
      <c r="G33" s="28"/>
      <c r="H33" s="29">
        <f>F33*1.13</f>
        <v>0</v>
      </c>
      <c r="I33" s="33"/>
    </row>
    <row r="34" spans="1:9" ht="33.75" customHeight="1">
      <c r="A34" s="18" t="s">
        <v>41</v>
      </c>
      <c r="B34" s="34" t="s">
        <v>40</v>
      </c>
      <c r="C34" s="13" t="s">
        <v>1</v>
      </c>
      <c r="D34" s="16">
        <v>1</v>
      </c>
      <c r="E34" s="29"/>
      <c r="F34" s="28">
        <f t="shared" si="0"/>
        <v>0</v>
      </c>
      <c r="G34" s="28"/>
      <c r="H34" s="29">
        <f t="shared" si="1"/>
        <v>0</v>
      </c>
      <c r="I34" s="33"/>
    </row>
    <row r="35" spans="6:8" ht="30" customHeight="1">
      <c r="F35" s="26">
        <f>SUM(F4:F34)</f>
        <v>0</v>
      </c>
      <c r="G35" s="26"/>
      <c r="H35" s="35">
        <f>SUM(H4:H34)</f>
        <v>0</v>
      </c>
    </row>
    <row r="37" spans="1:8" ht="38.25" customHeight="1">
      <c r="A37" s="36" t="s">
        <v>82</v>
      </c>
      <c r="B37" s="36"/>
      <c r="C37" s="36"/>
      <c r="D37" s="36"/>
      <c r="E37" s="36"/>
      <c r="F37" s="36"/>
      <c r="G37" s="36"/>
      <c r="H37" s="36"/>
    </row>
    <row r="38" spans="1:8" ht="33.75" customHeight="1">
      <c r="A38" s="37" t="s">
        <v>83</v>
      </c>
      <c r="B38" s="37"/>
      <c r="C38" s="37"/>
      <c r="D38" s="37"/>
      <c r="E38" s="38"/>
      <c r="F38" s="38"/>
      <c r="G38" s="38"/>
      <c r="H38" s="38"/>
    </row>
    <row r="39" spans="1:8" ht="15.75">
      <c r="A39" s="39"/>
      <c r="B39" s="39"/>
      <c r="C39" s="39"/>
      <c r="D39" s="39"/>
      <c r="E39" s="39"/>
      <c r="H39" s="40"/>
    </row>
    <row r="40" spans="1:8" ht="15.75">
      <c r="A40" s="41"/>
      <c r="B40" s="41"/>
      <c r="C40" s="41"/>
      <c r="D40" s="41"/>
      <c r="E40" s="41"/>
      <c r="H40" s="42"/>
    </row>
    <row r="41" spans="1:8" ht="15.75">
      <c r="A41" s="39" t="s">
        <v>74</v>
      </c>
      <c r="B41" s="39"/>
      <c r="C41" s="39"/>
      <c r="D41" s="39"/>
      <c r="E41" s="39"/>
      <c r="H41" s="42"/>
    </row>
    <row r="42" spans="1:8" ht="15">
      <c r="A42" s="43"/>
      <c r="B42" s="44"/>
      <c r="C42" s="45"/>
      <c r="D42" s="46"/>
      <c r="E42" s="46"/>
      <c r="H42" s="42"/>
    </row>
    <row r="43" spans="1:8" ht="33.75" customHeight="1">
      <c r="A43" s="41" t="s">
        <v>75</v>
      </c>
      <c r="B43" s="41"/>
      <c r="C43" s="41"/>
      <c r="D43" s="41"/>
      <c r="E43" s="41"/>
      <c r="F43" s="41"/>
      <c r="G43" s="41"/>
      <c r="H43" s="26"/>
    </row>
    <row r="44" spans="1:8" ht="36" customHeight="1">
      <c r="A44" s="47" t="s">
        <v>76</v>
      </c>
      <c r="B44" s="47"/>
      <c r="C44" s="47"/>
      <c r="D44" s="47"/>
      <c r="E44" s="47"/>
      <c r="F44" s="47"/>
      <c r="H44" s="26"/>
    </row>
    <row r="45" spans="1:8" ht="42.75" customHeight="1">
      <c r="A45" s="48" t="s">
        <v>77</v>
      </c>
      <c r="B45" s="48"/>
      <c r="C45" s="48"/>
      <c r="D45" s="48"/>
      <c r="E45" s="48"/>
      <c r="F45" s="48"/>
      <c r="H45" s="26"/>
    </row>
    <row r="46" spans="1:8" ht="15.75">
      <c r="A46" s="49"/>
      <c r="B46" s="49"/>
      <c r="C46" s="50"/>
      <c r="D46" s="51"/>
      <c r="H46" s="26"/>
    </row>
    <row r="47" spans="1:8" ht="15.75">
      <c r="A47" s="49"/>
      <c r="B47" s="49"/>
      <c r="C47" s="50"/>
      <c r="D47"/>
      <c r="H47" s="26"/>
    </row>
    <row r="48" spans="1:8" ht="15.75">
      <c r="A48" s="49"/>
      <c r="B48" s="49"/>
      <c r="C48" s="52" t="s">
        <v>78</v>
      </c>
      <c r="D48" s="52"/>
      <c r="E48" s="52"/>
      <c r="H48" s="26"/>
    </row>
    <row r="49" spans="1:8" ht="15.75">
      <c r="A49" s="49"/>
      <c r="B49" s="49"/>
      <c r="C49" s="51"/>
      <c r="D49" s="49"/>
      <c r="E49" s="51"/>
      <c r="H49" s="26"/>
    </row>
    <row r="50" spans="1:8" ht="15.75">
      <c r="A50" s="49"/>
      <c r="B50" s="49"/>
      <c r="C50" s="51" t="s">
        <v>79</v>
      </c>
      <c r="D50" s="49"/>
      <c r="E50" s="51"/>
      <c r="H50" s="26"/>
    </row>
    <row r="51" spans="3:8" ht="18.75">
      <c r="C51" s="53" t="s">
        <v>80</v>
      </c>
      <c r="D51" s="49"/>
      <c r="E51" s="53"/>
      <c r="H51" s="26"/>
    </row>
    <row r="52" spans="3:8" ht="15.75">
      <c r="C52" s="51"/>
      <c r="D52" s="49"/>
      <c r="E52" s="51"/>
      <c r="H52" s="26"/>
    </row>
    <row r="53" spans="3:8" ht="15.75">
      <c r="C53" s="51" t="s">
        <v>79</v>
      </c>
      <c r="D53" s="49"/>
      <c r="E53" s="51"/>
      <c r="H53" s="26"/>
    </row>
    <row r="54" spans="3:8" ht="15.75">
      <c r="C54" s="54" t="s">
        <v>81</v>
      </c>
      <c r="D54" s="49"/>
      <c r="E54" s="54"/>
      <c r="H54" s="26"/>
    </row>
    <row r="55" spans="2:8" ht="15">
      <c r="B55" s="55"/>
      <c r="C55"/>
      <c r="D55" s="1"/>
      <c r="H55" s="26"/>
    </row>
    <row r="56" spans="3:8" ht="15">
      <c r="C56"/>
      <c r="D56" s="26"/>
      <c r="E56" s="26"/>
      <c r="F56" s="26"/>
      <c r="G56" s="26"/>
      <c r="H56" s="26"/>
    </row>
  </sheetData>
  <sheetProtection/>
  <mergeCells count="7">
    <mergeCell ref="A45:F45"/>
    <mergeCell ref="A37:H37"/>
    <mergeCell ref="A39:E39"/>
    <mergeCell ref="A40:E40"/>
    <mergeCell ref="A41:E41"/>
    <mergeCell ref="A43:G43"/>
    <mergeCell ref="A44:F44"/>
  </mergeCells>
  <printOptions/>
  <pageMargins left="0.2362204724409449" right="0.2362204724409449" top="1.062992125984252" bottom="0.2755905511811024" header="0.31496062992125984" footer="0.1968503937007874"/>
  <pageSetup horizontalDpi="600" verticalDpi="600" orientation="portrait" paperSize="9" scale="71" r:id="rId1"/>
  <headerFooter>
    <oddHeader>&amp;LNaručitelj: REPUBLIKA  HRVATSKA, MINISTARSTVO PRAVOSUĐA I UPRAVE
UPRAVA ZA ZATVORSKI SUSTAV I PROBACIJU  - Kaznionica u Glini
Vinogradska 2, 44400 Glina, OIB:19601823684
&amp;R
CPV 39830000-9 - Proizvodi za čišćenje
24452000-7 - Insekticidi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Svjetlana Prajdić</cp:lastModifiedBy>
  <cp:lastPrinted>2023-02-10T11:19:08Z</cp:lastPrinted>
  <dcterms:created xsi:type="dcterms:W3CDTF">2015-01-13T09:34:42Z</dcterms:created>
  <dcterms:modified xsi:type="dcterms:W3CDTF">2023-02-10T11:23:12Z</dcterms:modified>
  <cp:category/>
  <cp:version/>
  <cp:contentType/>
  <cp:contentStatus/>
</cp:coreProperties>
</file>